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项目清单" sheetId="2" r:id="rId1"/>
  </sheets>
  <definedNames>
    <definedName name="_xlnm._FilterDatabase" localSheetId="0" hidden="1">项目清单!$A$1:$N$12</definedName>
    <definedName name="_xlnm.Print_Area" localSheetId="0">项目清单!$A$1:$N$12</definedName>
  </definedNames>
  <calcPr calcId="144525"/>
</workbook>
</file>

<file path=xl/sharedStrings.xml><?xml version="1.0" encoding="utf-8"?>
<sst xmlns="http://schemas.openxmlformats.org/spreadsheetml/2006/main" count="66" uniqueCount="53">
  <si>
    <t>附件</t>
  </si>
  <si>
    <t>2023年第二批中央大气污染防治专项资金项目补助计划明细表</t>
  </si>
  <si>
    <r>
      <rPr>
        <b/>
        <sz val="11"/>
        <rFont val="宋体"/>
        <charset val="134"/>
      </rPr>
      <t>序号</t>
    </r>
  </si>
  <si>
    <t>所在区</t>
  </si>
  <si>
    <r>
      <rPr>
        <b/>
        <sz val="11"/>
        <rFont val="宋体"/>
        <charset val="134"/>
      </rPr>
      <t>项目名称</t>
    </r>
  </si>
  <si>
    <r>
      <rPr>
        <b/>
        <sz val="11"/>
        <rFont val="宋体"/>
        <charset val="134"/>
      </rPr>
      <t>承担单位</t>
    </r>
  </si>
  <si>
    <t>是否列入天津市市场主体信用公示系统黑名单</t>
  </si>
  <si>
    <t>科目</t>
  </si>
  <si>
    <t>建设内容与主要规模</t>
  </si>
  <si>
    <r>
      <rPr>
        <b/>
        <sz val="11"/>
        <rFont val="宋体"/>
        <charset val="134"/>
      </rPr>
      <t>总投资（万元）</t>
    </r>
  </si>
  <si>
    <t>资金构成</t>
  </si>
  <si>
    <t>本次下达中央资金</t>
  </si>
  <si>
    <t>备注</t>
  </si>
  <si>
    <t>中央资金</t>
  </si>
  <si>
    <t>市级财政资金</t>
  </si>
  <si>
    <t>区级财政资金</t>
  </si>
  <si>
    <t>自筹资金</t>
  </si>
  <si>
    <t>合计</t>
  </si>
  <si>
    <t>1</t>
  </si>
  <si>
    <r>
      <rPr>
        <sz val="10"/>
        <rFont val="宋体"/>
        <charset val="134"/>
      </rPr>
      <t>滨海新区</t>
    </r>
  </si>
  <si>
    <r>
      <rPr>
        <sz val="10"/>
        <rFont val="宋体"/>
        <charset val="134"/>
      </rPr>
      <t>挥发性有机物工艺废气深度治理项目</t>
    </r>
  </si>
  <si>
    <r>
      <rPr>
        <sz val="10"/>
        <rFont val="宋体"/>
        <charset val="134"/>
      </rPr>
      <t>天津新日机电有限公司</t>
    </r>
  </si>
  <si>
    <t>否</t>
  </si>
  <si>
    <r>
      <rPr>
        <sz val="9"/>
        <rFont val="Times New Roman"/>
        <charset val="134"/>
      </rPr>
      <t xml:space="preserve">2110301 </t>
    </r>
    <r>
      <rPr>
        <sz val="9"/>
        <rFont val="宋体"/>
        <charset val="134"/>
      </rPr>
      <t>大气</t>
    </r>
  </si>
  <si>
    <r>
      <rPr>
        <sz val="9"/>
        <rFont val="宋体"/>
        <charset val="134"/>
      </rPr>
      <t>自有厂区内，对现有的日熔化量为</t>
    </r>
    <r>
      <rPr>
        <sz val="9"/>
        <rFont val="Times New Roman"/>
        <charset val="134"/>
      </rPr>
      <t>550t/d</t>
    </r>
    <r>
      <rPr>
        <sz val="9"/>
        <rFont val="宋体"/>
        <charset val="134"/>
      </rPr>
      <t>浮法玻璃生产线熔窑烟气净化处理提升改造。新增氨水喷枪（氨水为</t>
    </r>
    <r>
      <rPr>
        <sz val="9"/>
        <rFont val="Times New Roman"/>
        <charset val="134"/>
      </rPr>
      <t>20%</t>
    </r>
    <r>
      <rPr>
        <sz val="9"/>
        <rFont val="宋体"/>
        <charset val="134"/>
      </rPr>
      <t>的水溶液）并对控制系统进行改造；</t>
    </r>
    <r>
      <rPr>
        <sz val="9"/>
        <rFont val="Times New Roman"/>
        <charset val="134"/>
      </rPr>
      <t>550t/d</t>
    </r>
    <r>
      <rPr>
        <sz val="9"/>
        <rFont val="宋体"/>
        <charset val="134"/>
      </rPr>
      <t>玻璃生产线陶瓷催化袋式过滤器一体化设备舱室中陶瓷过滤器更新（新一代陶瓷过滤器计</t>
    </r>
    <r>
      <rPr>
        <sz val="9"/>
        <rFont val="Times New Roman"/>
        <charset val="134"/>
      </rPr>
      <t>1800</t>
    </r>
    <r>
      <rPr>
        <sz val="9"/>
        <rFont val="宋体"/>
        <charset val="134"/>
      </rPr>
      <t>根），进一步提高处理效率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。本项目不改变原有产品及产能（本项目不含产业结构指导目录中淘汰及限制类内容）。</t>
    </r>
  </si>
  <si>
    <t>2</t>
  </si>
  <si>
    <r>
      <rPr>
        <sz val="10"/>
        <rFont val="宋体"/>
        <charset val="134"/>
      </rPr>
      <t>东丽区</t>
    </r>
  </si>
  <si>
    <r>
      <rPr>
        <sz val="10"/>
        <rFont val="宋体"/>
        <charset val="134"/>
      </rPr>
      <t>天钢水渣运输提升改造项目</t>
    </r>
  </si>
  <si>
    <r>
      <rPr>
        <sz val="10"/>
        <rFont val="宋体"/>
        <charset val="134"/>
      </rPr>
      <t>天津钢铁集团有限公司</t>
    </r>
  </si>
  <si>
    <t>对现有带钢二线加热炉实施烟气脱硫治理改造，主要建设内容为采用小苏打干法烟气脱硫除尘一体化工艺技术，新建两套脱硫除尘系统，降低烟气中二氧化硫和颗粒物污染物浓度。项目实施后，烟气达到国家超低排放要求。</t>
  </si>
  <si>
    <t>3</t>
  </si>
  <si>
    <t>东丽区</t>
  </si>
  <si>
    <t>天焦皮带运输系统综合提升改造项目</t>
  </si>
  <si>
    <t>天津钢铁集团有限公司</t>
  </si>
  <si>
    <r>
      <rPr>
        <sz val="9"/>
        <rFont val="宋体"/>
        <charset val="134"/>
      </rPr>
      <t>新建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套高炉煤气精脱硫装置对高炉煤气进行精脱硫，为轧钢工序加热炉提供清洁高炉煤气。该装置处理能力为</t>
    </r>
    <r>
      <rPr>
        <sz val="9"/>
        <rFont val="Times New Roman"/>
        <charset val="134"/>
      </rPr>
      <t>260000Nm3/h</t>
    </r>
    <r>
      <rPr>
        <sz val="9"/>
        <rFont val="宋体"/>
        <charset val="134"/>
      </rPr>
      <t>，年工作时间</t>
    </r>
    <r>
      <rPr>
        <sz val="9"/>
        <rFont val="Times New Roman"/>
        <charset val="134"/>
      </rPr>
      <t>8760h</t>
    </r>
    <r>
      <rPr>
        <sz val="9"/>
        <rFont val="宋体"/>
        <charset val="134"/>
      </rPr>
      <t>，净化后高炉煤气总硫低于</t>
    </r>
    <r>
      <rPr>
        <sz val="9"/>
        <rFont val="Times New Roman"/>
        <charset val="134"/>
      </rPr>
      <t>25mg/m3</t>
    </r>
    <r>
      <rPr>
        <sz val="9"/>
        <rFont val="宋体"/>
        <charset val="134"/>
      </rPr>
      <t>，去除效率不低于</t>
    </r>
    <r>
      <rPr>
        <sz val="9"/>
        <rFont val="Times New Roman"/>
        <charset val="134"/>
      </rPr>
      <t>27.2%</t>
    </r>
    <r>
      <rPr>
        <sz val="9"/>
        <rFont val="宋体"/>
        <charset val="134"/>
      </rPr>
      <t>，从而保证轧钢工序加热炉燃烧废气中低于</t>
    </r>
    <r>
      <rPr>
        <sz val="9"/>
        <rFont val="Times New Roman"/>
        <charset val="134"/>
      </rPr>
      <t>50mg/m3</t>
    </r>
    <r>
      <rPr>
        <sz val="9"/>
        <rFont val="宋体"/>
        <charset val="134"/>
      </rPr>
      <t>，满足超低排放要求。</t>
    </r>
  </si>
  <si>
    <r>
      <rPr>
        <sz val="10"/>
        <rFont val="宋体"/>
        <charset val="0"/>
      </rPr>
      <t>已下达中央资金</t>
    </r>
    <r>
      <rPr>
        <sz val="10"/>
        <rFont val="Times New Roman"/>
        <charset val="0"/>
      </rPr>
      <t>870.69</t>
    </r>
    <r>
      <rPr>
        <sz val="10"/>
        <rFont val="宋体"/>
        <charset val="0"/>
      </rPr>
      <t>万元</t>
    </r>
  </si>
  <si>
    <t>4</t>
  </si>
  <si>
    <r>
      <rPr>
        <sz val="10"/>
        <rFont val="Times New Roman"/>
        <charset val="0"/>
      </rPr>
      <t>168</t>
    </r>
    <r>
      <rPr>
        <sz val="10"/>
        <rFont val="宋体"/>
        <charset val="134"/>
      </rPr>
      <t>环形炉智能绿色低碳改造项目</t>
    </r>
  </si>
  <si>
    <r>
      <rPr>
        <sz val="10"/>
        <rFont val="宋体"/>
        <charset val="134"/>
      </rPr>
      <t>天津钢管制造有限公司</t>
    </r>
  </si>
  <si>
    <r>
      <rPr>
        <sz val="9"/>
        <rFont val="宋体"/>
        <charset val="134"/>
      </rPr>
      <t>针对</t>
    </r>
    <r>
      <rPr>
        <sz val="9"/>
        <rFont val="Times New Roman"/>
        <charset val="134"/>
      </rPr>
      <t>600T/D</t>
    </r>
    <r>
      <rPr>
        <sz val="9"/>
        <rFont val="宋体"/>
        <charset val="134"/>
      </rPr>
      <t>玻璃炉窑废气新建一套废气超低排放一体化处理设施，包括烟道脱硫塔、喷氨系统、陶瓷管催化脱硝除尘一体化系统、引风系统、电气仪控系统、石灰储存输送系统，烟气处理量</t>
    </r>
    <r>
      <rPr>
        <sz val="9"/>
        <rFont val="Times New Roman"/>
        <charset val="134"/>
      </rPr>
      <t>120000m3/h</t>
    </r>
    <r>
      <rPr>
        <sz val="9"/>
        <rFont val="宋体"/>
        <charset val="134"/>
      </rPr>
      <t>，占地面积</t>
    </r>
    <r>
      <rPr>
        <sz val="9"/>
        <rFont val="Times New Roman"/>
        <charset val="134"/>
      </rPr>
      <t>1500m2</t>
    </r>
    <r>
      <rPr>
        <sz val="9"/>
        <rFont val="宋体"/>
        <charset val="134"/>
      </rPr>
      <t>。</t>
    </r>
  </si>
  <si>
    <t>5</t>
  </si>
  <si>
    <r>
      <rPr>
        <sz val="10"/>
        <rFont val="宋体"/>
        <charset val="134"/>
      </rPr>
      <t>北辰区</t>
    </r>
  </si>
  <si>
    <r>
      <rPr>
        <sz val="10"/>
        <rFont val="宋体"/>
        <charset val="134"/>
      </rPr>
      <t>涂装车间环保设施升级改造项目</t>
    </r>
  </si>
  <si>
    <r>
      <rPr>
        <sz val="10"/>
        <rFont val="宋体"/>
        <charset val="134"/>
      </rPr>
      <t>中材（天津）重型机械有限公司</t>
    </r>
  </si>
  <si>
    <t>6</t>
  </si>
  <si>
    <r>
      <rPr>
        <sz val="10"/>
        <rFont val="宋体"/>
        <charset val="134"/>
      </rPr>
      <t>武清区</t>
    </r>
  </si>
  <si>
    <r>
      <rPr>
        <sz val="10"/>
        <rFont val="宋体"/>
        <charset val="134"/>
      </rPr>
      <t>武清油库储罐浮盘及密封改造项目</t>
    </r>
  </si>
  <si>
    <r>
      <rPr>
        <sz val="10"/>
        <rFont val="宋体"/>
        <charset val="134"/>
      </rPr>
      <t>天津中油武清石油销售有限公司</t>
    </r>
  </si>
  <si>
    <r>
      <rPr>
        <sz val="9"/>
        <rFont val="宋体"/>
        <charset val="134"/>
      </rPr>
      <t>拟将中转库区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座</t>
    </r>
    <r>
      <rPr>
        <sz val="9"/>
        <rFont val="Times New Roman"/>
        <charset val="134"/>
      </rPr>
      <t>16000m3</t>
    </r>
    <r>
      <rPr>
        <sz val="9"/>
        <rFont val="宋体"/>
        <charset val="134"/>
      </rPr>
      <t>及成品油库区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座</t>
    </r>
    <r>
      <rPr>
        <sz val="9"/>
        <rFont val="Times New Roman"/>
        <charset val="134"/>
      </rPr>
      <t>10000m3</t>
    </r>
    <r>
      <rPr>
        <sz val="9"/>
        <rFont val="宋体"/>
        <charset val="134"/>
      </rPr>
      <t>内浮顶罐内现有铝合金材质装配式浮盘更新为全接液不锈钢浮盘，密封更新为弹性大补偿密封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舌型刮板密封。</t>
    </r>
  </si>
  <si>
    <t>7</t>
  </si>
  <si>
    <t>保税区</t>
  </si>
  <si>
    <r>
      <rPr>
        <sz val="10"/>
        <rFont val="宋体"/>
        <charset val="134"/>
      </rPr>
      <t>太重（天津）滨海公司后处理间废气治理设备升级改造项目</t>
    </r>
  </si>
  <si>
    <r>
      <rPr>
        <sz val="10"/>
        <rFont val="宋体"/>
        <charset val="134"/>
      </rPr>
      <t>太重（天津）滨海重型机械有限公司</t>
    </r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</si>
</sst>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36"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10"/>
      <name val="Times New Roman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12"/>
      <name val="黑体"/>
      <charset val="134"/>
    </font>
    <font>
      <sz val="16"/>
      <name val="方正小标宋_GBK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b/>
      <sz val="10"/>
      <color theme="1"/>
      <name val="宋体"/>
      <charset val="134"/>
    </font>
    <font>
      <b/>
      <sz val="9"/>
      <name val="宋体"/>
      <charset val="134"/>
    </font>
    <font>
      <sz val="10"/>
      <name val="Times New Roman"/>
      <charset val="0"/>
    </font>
    <font>
      <sz val="9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right" vertical="center" wrapText="1"/>
    </xf>
    <xf numFmtId="177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177" fontId="13" fillId="0" borderId="1" xfId="0" applyNumberFormat="1" applyFont="1" applyFill="1" applyBorder="1" applyAlignment="1">
      <alignment horizontal="righ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176" fontId="13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2"/>
  <sheetViews>
    <sheetView tabSelected="1" workbookViewId="0">
      <selection activeCell="J14" sqref="J14"/>
    </sheetView>
  </sheetViews>
  <sheetFormatPr defaultColWidth="9.81666666666667" defaultRowHeight="36" customHeight="1"/>
  <cols>
    <col min="1" max="1" width="6.13333333333333" style="6" customWidth="1"/>
    <col min="2" max="2" width="11.8666666666667" style="7" customWidth="1"/>
    <col min="3" max="3" width="33.375" style="8" customWidth="1"/>
    <col min="4" max="4" width="22.4583333333333" style="8" customWidth="1"/>
    <col min="5" max="5" width="14.8166666666667" style="8" customWidth="1"/>
    <col min="6" max="6" width="14.8166666666667" style="7" customWidth="1"/>
    <col min="7" max="7" width="47" style="8" hidden="1" customWidth="1"/>
    <col min="8" max="8" width="12.725" style="9" customWidth="1"/>
    <col min="9" max="9" width="12.5" style="9" customWidth="1"/>
    <col min="10" max="10" width="12.5416666666667" style="10" customWidth="1"/>
    <col min="11" max="11" width="13.3666666666667" style="10" customWidth="1"/>
    <col min="12" max="13" width="10.275" style="11"/>
    <col min="14" max="14" width="9.5" style="1" customWidth="1"/>
    <col min="15" max="219" width="9.6" style="1"/>
    <col min="220" max="238" width="9.81666666666667" style="12"/>
    <col min="239" max="239" width="9.6" style="1"/>
    <col min="240" max="16384" width="9.81666666666667" style="1"/>
  </cols>
  <sheetData>
    <row r="1" s="1" customFormat="1" customHeight="1" spans="1:238">
      <c r="A1" s="13" t="s">
        <v>0</v>
      </c>
      <c r="B1" s="7"/>
      <c r="C1" s="8"/>
      <c r="D1" s="8"/>
      <c r="E1" s="8"/>
      <c r="F1" s="7"/>
      <c r="G1" s="8"/>
      <c r="H1" s="9"/>
      <c r="I1" s="9"/>
      <c r="J1" s="10"/>
      <c r="K1" s="10"/>
      <c r="L1" s="11"/>
      <c r="M1" s="11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</row>
    <row r="2" s="1" customFormat="1" customHeight="1" spans="1:238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</row>
    <row r="3" s="2" customFormat="1" ht="24" customHeight="1" spans="1:248">
      <c r="A3" s="15" t="s">
        <v>2</v>
      </c>
      <c r="B3" s="16" t="s">
        <v>3</v>
      </c>
      <c r="C3" s="15" t="s">
        <v>4</v>
      </c>
      <c r="D3" s="15" t="s">
        <v>5</v>
      </c>
      <c r="E3" s="17" t="s">
        <v>6</v>
      </c>
      <c r="F3" s="16" t="s">
        <v>7</v>
      </c>
      <c r="G3" s="16" t="s">
        <v>8</v>
      </c>
      <c r="H3" s="18" t="s">
        <v>9</v>
      </c>
      <c r="I3" s="31" t="s">
        <v>10</v>
      </c>
      <c r="J3" s="31"/>
      <c r="K3" s="31"/>
      <c r="L3" s="31"/>
      <c r="M3" s="32" t="s">
        <v>11</v>
      </c>
      <c r="N3" s="33" t="s">
        <v>12</v>
      </c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IE3" s="34"/>
      <c r="IF3" s="34"/>
      <c r="IG3" s="34"/>
      <c r="IH3" s="34"/>
      <c r="II3" s="34"/>
      <c r="IJ3" s="34"/>
      <c r="IK3" s="34"/>
      <c r="IL3" s="34"/>
      <c r="IM3" s="34"/>
      <c r="IN3" s="34"/>
    </row>
    <row r="4" s="3" customFormat="1" ht="24" customHeight="1" spans="1:248">
      <c r="A4" s="15"/>
      <c r="B4" s="15"/>
      <c r="C4" s="15"/>
      <c r="D4" s="15"/>
      <c r="E4" s="17"/>
      <c r="F4" s="15"/>
      <c r="G4" s="15"/>
      <c r="H4" s="18"/>
      <c r="I4" s="17" t="s">
        <v>13</v>
      </c>
      <c r="J4" s="17" t="s">
        <v>14</v>
      </c>
      <c r="K4" s="17" t="s">
        <v>15</v>
      </c>
      <c r="L4" s="35" t="s">
        <v>16</v>
      </c>
      <c r="M4" s="36"/>
      <c r="N4" s="37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IE4" s="34"/>
      <c r="IF4" s="34"/>
      <c r="IG4" s="34"/>
      <c r="IH4" s="34"/>
      <c r="II4" s="34"/>
      <c r="IJ4" s="34"/>
      <c r="IK4" s="34"/>
      <c r="IL4" s="34"/>
      <c r="IM4" s="34"/>
      <c r="IN4" s="34"/>
    </row>
    <row r="5" s="4" customFormat="1" customHeight="1" spans="1:16384">
      <c r="A5" s="19" t="s">
        <v>17</v>
      </c>
      <c r="B5" s="20"/>
      <c r="C5" s="20"/>
      <c r="D5" s="20"/>
      <c r="E5" s="20"/>
      <c r="F5" s="20"/>
      <c r="G5" s="20"/>
      <c r="H5" s="21">
        <f>SUM(H6:H12)</f>
        <v>21372.6138</v>
      </c>
      <c r="I5" s="21">
        <f>SUM(I6:I12)</f>
        <v>7974.8</v>
      </c>
      <c r="J5" s="21">
        <f>SUM(J6:J12)</f>
        <v>0</v>
      </c>
      <c r="K5" s="21"/>
      <c r="L5" s="21">
        <f>SUM(L6:L12)</f>
        <v>13397.8138</v>
      </c>
      <c r="M5" s="21">
        <f>SUM(M6:M12)</f>
        <v>7104.11</v>
      </c>
      <c r="N5" s="3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EZ5" s="5"/>
      <c r="XFA5" s="5"/>
      <c r="XFB5" s="5"/>
      <c r="XFC5" s="5"/>
      <c r="XFD5" s="5"/>
    </row>
    <row r="6" s="5" customFormat="1" customHeight="1" spans="1:238">
      <c r="A6" s="22" t="s">
        <v>18</v>
      </c>
      <c r="B6" s="23" t="s">
        <v>19</v>
      </c>
      <c r="C6" s="24" t="s">
        <v>20</v>
      </c>
      <c r="D6" s="24" t="s">
        <v>21</v>
      </c>
      <c r="E6" s="25" t="s">
        <v>22</v>
      </c>
      <c r="F6" s="22" t="s">
        <v>23</v>
      </c>
      <c r="G6" s="26" t="s">
        <v>24</v>
      </c>
      <c r="H6" s="27">
        <v>2000</v>
      </c>
      <c r="I6" s="27">
        <v>736.8</v>
      </c>
      <c r="J6" s="27">
        <v>0</v>
      </c>
      <c r="K6" s="39"/>
      <c r="L6" s="40">
        <f t="shared" ref="L6:L13" si="0">H6-I6-J6-K6</f>
        <v>1263.2</v>
      </c>
      <c r="M6" s="27">
        <v>736.8</v>
      </c>
      <c r="N6" s="41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</row>
    <row r="7" s="5" customFormat="1" customHeight="1" spans="1:238">
      <c r="A7" s="22" t="s">
        <v>25</v>
      </c>
      <c r="B7" s="23" t="s">
        <v>26</v>
      </c>
      <c r="C7" s="24" t="s">
        <v>27</v>
      </c>
      <c r="D7" s="24" t="s">
        <v>28</v>
      </c>
      <c r="E7" s="25" t="s">
        <v>22</v>
      </c>
      <c r="F7" s="22" t="s">
        <v>23</v>
      </c>
      <c r="G7" s="26" t="s">
        <v>29</v>
      </c>
      <c r="H7" s="27">
        <v>9540</v>
      </c>
      <c r="I7" s="27">
        <v>3000</v>
      </c>
      <c r="J7" s="27">
        <v>0</v>
      </c>
      <c r="K7" s="39"/>
      <c r="L7" s="40">
        <f t="shared" si="0"/>
        <v>6540</v>
      </c>
      <c r="M7" s="27">
        <v>3000</v>
      </c>
      <c r="N7" s="41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</row>
    <row r="8" s="5" customFormat="1" ht="49" customHeight="1" spans="1:238">
      <c r="A8" s="22" t="s">
        <v>30</v>
      </c>
      <c r="B8" s="28" t="s">
        <v>31</v>
      </c>
      <c r="C8" s="29" t="s">
        <v>32</v>
      </c>
      <c r="D8" s="29" t="s">
        <v>33</v>
      </c>
      <c r="E8" s="25" t="s">
        <v>22</v>
      </c>
      <c r="F8" s="22" t="s">
        <v>23</v>
      </c>
      <c r="G8" s="26" t="s">
        <v>34</v>
      </c>
      <c r="H8" s="27">
        <v>5700</v>
      </c>
      <c r="I8" s="27">
        <v>2697</v>
      </c>
      <c r="J8" s="27">
        <v>0</v>
      </c>
      <c r="K8" s="39"/>
      <c r="L8" s="40">
        <f t="shared" si="0"/>
        <v>3003</v>
      </c>
      <c r="M8" s="27">
        <v>1826.31</v>
      </c>
      <c r="N8" s="42" t="s">
        <v>35</v>
      </c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</row>
    <row r="9" s="5" customFormat="1" customHeight="1" spans="1:238">
      <c r="A9" s="22" t="s">
        <v>36</v>
      </c>
      <c r="B9" s="23" t="s">
        <v>26</v>
      </c>
      <c r="C9" s="24" t="s">
        <v>37</v>
      </c>
      <c r="D9" s="24" t="s">
        <v>38</v>
      </c>
      <c r="E9" s="25" t="s">
        <v>22</v>
      </c>
      <c r="F9" s="22" t="s">
        <v>23</v>
      </c>
      <c r="G9" s="26" t="s">
        <v>39</v>
      </c>
      <c r="H9" s="27">
        <v>1990</v>
      </c>
      <c r="I9" s="27">
        <v>835</v>
      </c>
      <c r="J9" s="27">
        <v>0</v>
      </c>
      <c r="K9" s="39"/>
      <c r="L9" s="40">
        <f t="shared" si="0"/>
        <v>1155</v>
      </c>
      <c r="M9" s="27">
        <v>835</v>
      </c>
      <c r="N9" s="41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</row>
    <row r="10" customHeight="1" spans="1:14">
      <c r="A10" s="22" t="s">
        <v>40</v>
      </c>
      <c r="B10" s="23" t="s">
        <v>41</v>
      </c>
      <c r="C10" s="24" t="s">
        <v>42</v>
      </c>
      <c r="D10" s="24" t="s">
        <v>43</v>
      </c>
      <c r="E10" s="25" t="s">
        <v>22</v>
      </c>
      <c r="F10" s="22" t="s">
        <v>23</v>
      </c>
      <c r="G10" s="30"/>
      <c r="H10" s="27">
        <v>300</v>
      </c>
      <c r="I10" s="27">
        <v>140</v>
      </c>
      <c r="J10" s="27">
        <v>0</v>
      </c>
      <c r="K10" s="43"/>
      <c r="L10" s="40">
        <f t="shared" si="0"/>
        <v>160</v>
      </c>
      <c r="M10" s="27">
        <v>140</v>
      </c>
      <c r="N10" s="41"/>
    </row>
    <row r="11" s="5" customFormat="1" customHeight="1" spans="1:238">
      <c r="A11" s="22" t="s">
        <v>44</v>
      </c>
      <c r="B11" s="23" t="s">
        <v>45</v>
      </c>
      <c r="C11" s="24" t="s">
        <v>46</v>
      </c>
      <c r="D11" s="24" t="s">
        <v>47</v>
      </c>
      <c r="E11" s="25" t="s">
        <v>22</v>
      </c>
      <c r="F11" s="22" t="s">
        <v>23</v>
      </c>
      <c r="G11" s="26" t="s">
        <v>48</v>
      </c>
      <c r="H11" s="27">
        <v>743</v>
      </c>
      <c r="I11" s="27">
        <v>218.2</v>
      </c>
      <c r="J11" s="27">
        <v>0</v>
      </c>
      <c r="K11" s="39"/>
      <c r="L11" s="40">
        <f t="shared" si="0"/>
        <v>524.8</v>
      </c>
      <c r="M11" s="27">
        <v>218.2</v>
      </c>
      <c r="N11" s="41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</row>
    <row r="12" s="1" customFormat="1" customHeight="1" spans="1:238">
      <c r="A12" s="22" t="s">
        <v>49</v>
      </c>
      <c r="B12" s="28" t="s">
        <v>50</v>
      </c>
      <c r="C12" s="24" t="s">
        <v>51</v>
      </c>
      <c r="D12" s="24" t="s">
        <v>52</v>
      </c>
      <c r="E12" s="25" t="s">
        <v>22</v>
      </c>
      <c r="F12" s="22" t="s">
        <v>23</v>
      </c>
      <c r="G12" s="30"/>
      <c r="H12" s="27">
        <v>1099.6138</v>
      </c>
      <c r="I12" s="27">
        <v>347.8</v>
      </c>
      <c r="J12" s="27">
        <v>0</v>
      </c>
      <c r="K12" s="43"/>
      <c r="L12" s="44">
        <f t="shared" si="0"/>
        <v>751.8138</v>
      </c>
      <c r="M12" s="27">
        <v>347.8</v>
      </c>
      <c r="N12" s="41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</row>
  </sheetData>
  <autoFilter ref="A1:N12">
    <extLst/>
  </autoFilter>
  <mergeCells count="12">
    <mergeCell ref="A2:N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</mergeCells>
  <pageMargins left="0.75" right="0.75" top="1" bottom="1" header="0.5" footer="0.5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2022-07-19T00:37:00Z</dcterms:created>
  <dcterms:modified xsi:type="dcterms:W3CDTF">2023-11-06T01:41:29Z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0319220EB809408CAAD04C64CD20A16D</vt:lpwstr>
  </property>
  <property fmtid="{D5CDD505-2E9C-101B-9397-08002B2CF9AE}" pid="3" name="KSOProductBuildVer">
    <vt:lpwstr>2052-12.1.0.15712</vt:lpwstr>
  </property>
</Properties>
</file>