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以奖促治" sheetId="2" r:id="rId1"/>
  </sheets>
  <definedNames>
    <definedName name="_xlnm._FilterDatabase" localSheetId="0" hidden="1">以奖促治!$A$1:$M$10</definedName>
    <definedName name="_xlnm.Print_Area" localSheetId="0">以奖促治!$A$1:$M$10</definedName>
  </definedNames>
  <calcPr calcId="144525"/>
</workbook>
</file>

<file path=xl/sharedStrings.xml><?xml version="1.0" encoding="utf-8"?>
<sst xmlns="http://schemas.openxmlformats.org/spreadsheetml/2006/main" count="65" uniqueCount="46">
  <si>
    <t>附件</t>
  </si>
  <si>
    <t>2023年第一批中央大气污染防治专项资金项目补助计划明细表</t>
  </si>
  <si>
    <r>
      <rPr>
        <b/>
        <sz val="11"/>
        <rFont val="宋体"/>
        <charset val="134"/>
      </rPr>
      <t>序号</t>
    </r>
  </si>
  <si>
    <t>所在区</t>
  </si>
  <si>
    <r>
      <rPr>
        <b/>
        <sz val="11"/>
        <rFont val="宋体"/>
        <charset val="134"/>
      </rPr>
      <t>项目名称</t>
    </r>
  </si>
  <si>
    <r>
      <rPr>
        <b/>
        <sz val="11"/>
        <rFont val="宋体"/>
        <charset val="134"/>
      </rPr>
      <t>承担单位</t>
    </r>
  </si>
  <si>
    <t>是否列入天津市市场主体信用公示系统黑名单</t>
  </si>
  <si>
    <t>科目</t>
  </si>
  <si>
    <t>建设内容与主要规模</t>
  </si>
  <si>
    <r>
      <rPr>
        <b/>
        <sz val="11"/>
        <rFont val="宋体"/>
        <charset val="134"/>
      </rPr>
      <t>总投资（万元）</t>
    </r>
  </si>
  <si>
    <t>资金构成</t>
  </si>
  <si>
    <t>备注</t>
  </si>
  <si>
    <t>中央资金</t>
  </si>
  <si>
    <t>市级财政资金</t>
  </si>
  <si>
    <t>区级财政资金</t>
  </si>
  <si>
    <t>自筹资金</t>
  </si>
  <si>
    <t>合计</t>
  </si>
  <si>
    <t>1</t>
  </si>
  <si>
    <t>滨海新区</t>
  </si>
  <si>
    <r>
      <t>大港油库</t>
    </r>
    <r>
      <rPr>
        <sz val="10"/>
        <rFont val="Times New Roman"/>
        <family val="1"/>
        <charset val="0"/>
      </rPr>
      <t>103#</t>
    </r>
    <r>
      <rPr>
        <sz val="10"/>
        <rFont val="宋体"/>
        <charset val="134"/>
      </rPr>
      <t>、</t>
    </r>
    <r>
      <rPr>
        <sz val="10"/>
        <rFont val="Times New Roman"/>
        <family val="1"/>
        <charset val="0"/>
      </rPr>
      <t>105#</t>
    </r>
    <r>
      <rPr>
        <sz val="10"/>
        <rFont val="宋体"/>
        <charset val="134"/>
      </rPr>
      <t>、</t>
    </r>
    <r>
      <rPr>
        <sz val="10"/>
        <rFont val="Times New Roman"/>
        <family val="1"/>
        <charset val="0"/>
      </rPr>
      <t>302#</t>
    </r>
    <r>
      <rPr>
        <sz val="10"/>
        <rFont val="宋体"/>
        <charset val="134"/>
      </rPr>
      <t>油罐浮盘改造项目</t>
    </r>
  </si>
  <si>
    <t>中国石化销售股份有限公司天津石油分公司</t>
  </si>
  <si>
    <t>否</t>
  </si>
  <si>
    <r>
      <rPr>
        <sz val="9"/>
        <rFont val="Times New Roman"/>
        <charset val="134"/>
      </rPr>
      <t xml:space="preserve">2110301 </t>
    </r>
    <r>
      <rPr>
        <sz val="9"/>
        <rFont val="宋体"/>
        <charset val="134"/>
      </rPr>
      <t>大气</t>
    </r>
  </si>
  <si>
    <t>对现有带钢二线加热炉实施烟气脱硫治理改造，主要建设内容为采用小苏打干法烟气脱硫除尘一体化工艺技术，新建两套脱硫除尘系统，降低烟气中二氧化硫和颗粒物污染物浓度。项目实施后，烟气达到国家超低排放要求。</t>
  </si>
  <si>
    <r>
      <t>2023</t>
    </r>
    <r>
      <rPr>
        <sz val="10"/>
        <rFont val="方正书宋_GBK"/>
        <family val="1"/>
        <charset val="0"/>
      </rPr>
      <t>年</t>
    </r>
  </si>
  <si>
    <t>2</t>
  </si>
  <si>
    <t>东丽区</t>
  </si>
  <si>
    <t>天钢烧结厂烧结矿成品仓提升项目</t>
  </si>
  <si>
    <t>天津钢铁集团有限公司</t>
  </si>
  <si>
    <r>
      <rPr>
        <sz val="9"/>
        <rFont val="宋体"/>
        <charset val="134"/>
      </rPr>
      <t>拟将中转库区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座</t>
    </r>
    <r>
      <rPr>
        <sz val="9"/>
        <rFont val="Times New Roman"/>
        <charset val="134"/>
      </rPr>
      <t>16000m3</t>
    </r>
    <r>
      <rPr>
        <sz val="9"/>
        <rFont val="宋体"/>
        <charset val="134"/>
      </rPr>
      <t>及成品油库区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座</t>
    </r>
    <r>
      <rPr>
        <sz val="9"/>
        <rFont val="Times New Roman"/>
        <charset val="134"/>
      </rPr>
      <t>10000m3</t>
    </r>
    <r>
      <rPr>
        <sz val="9"/>
        <rFont val="宋体"/>
        <charset val="134"/>
      </rPr>
      <t>内浮顶罐内现有铝合金材质装配式浮盘更新为全接液不锈钢浮盘，密封更新为弹性大补偿密封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舌型刮板密封。</t>
    </r>
  </si>
  <si>
    <r>
      <t>2022</t>
    </r>
    <r>
      <rPr>
        <sz val="10"/>
        <rFont val="方正书宋_GBK"/>
        <family val="1"/>
        <charset val="0"/>
      </rPr>
      <t>年</t>
    </r>
    <r>
      <rPr>
        <sz val="10"/>
        <rFont val="Times New Roman"/>
        <family val="1"/>
        <charset val="0"/>
      </rPr>
      <t>386.09</t>
    </r>
    <r>
      <rPr>
        <sz val="10"/>
        <rFont val="方正书宋_GBK"/>
        <family val="1"/>
        <charset val="0"/>
      </rPr>
      <t>万元，</t>
    </r>
    <r>
      <rPr>
        <sz val="10"/>
        <rFont val="Times New Roman"/>
        <family val="1"/>
        <charset val="0"/>
      </rPr>
      <t>2023</t>
    </r>
    <r>
      <rPr>
        <sz val="10"/>
        <rFont val="方正书宋_GBK"/>
        <family val="1"/>
        <charset val="0"/>
      </rPr>
      <t>年</t>
    </r>
    <r>
      <rPr>
        <sz val="10"/>
        <rFont val="Times New Roman"/>
        <family val="1"/>
        <charset val="0"/>
      </rPr>
      <t>38.41</t>
    </r>
    <r>
      <rPr>
        <sz val="10"/>
        <rFont val="方正书宋_GBK"/>
        <family val="1"/>
        <charset val="0"/>
      </rPr>
      <t>万元</t>
    </r>
  </si>
  <si>
    <t>3</t>
  </si>
  <si>
    <t>天钢烧结厂返焦返矿系统改造项目</t>
  </si>
  <si>
    <r>
      <rPr>
        <sz val="9"/>
        <rFont val="宋体"/>
        <charset val="134"/>
      </rPr>
      <t>新建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套高炉煤气精脱硫装置对高炉煤气进行精脱硫，为轧钢工序加热炉提供清洁高炉煤气。该装置处理能力为</t>
    </r>
    <r>
      <rPr>
        <sz val="9"/>
        <rFont val="Times New Roman"/>
        <charset val="134"/>
      </rPr>
      <t>260000Nm3/h</t>
    </r>
    <r>
      <rPr>
        <sz val="9"/>
        <rFont val="宋体"/>
        <charset val="134"/>
      </rPr>
      <t>，年工作时间</t>
    </r>
    <r>
      <rPr>
        <sz val="9"/>
        <rFont val="Times New Roman"/>
        <charset val="134"/>
      </rPr>
      <t>8760h</t>
    </r>
    <r>
      <rPr>
        <sz val="9"/>
        <rFont val="宋体"/>
        <charset val="134"/>
      </rPr>
      <t>，净化后高炉煤气总硫低于</t>
    </r>
    <r>
      <rPr>
        <sz val="9"/>
        <rFont val="Times New Roman"/>
        <charset val="134"/>
      </rPr>
      <t>25mg/m3</t>
    </r>
    <r>
      <rPr>
        <sz val="9"/>
        <rFont val="宋体"/>
        <charset val="134"/>
      </rPr>
      <t>，去除效率不低于</t>
    </r>
    <r>
      <rPr>
        <sz val="9"/>
        <rFont val="Times New Roman"/>
        <charset val="134"/>
      </rPr>
      <t>27.2%</t>
    </r>
    <r>
      <rPr>
        <sz val="9"/>
        <rFont val="宋体"/>
        <charset val="134"/>
      </rPr>
      <t>，从而保证轧钢工序加热炉燃烧废气中低于</t>
    </r>
    <r>
      <rPr>
        <sz val="9"/>
        <rFont val="Times New Roman"/>
        <charset val="134"/>
      </rPr>
      <t>50mg/m3</t>
    </r>
    <r>
      <rPr>
        <sz val="9"/>
        <rFont val="宋体"/>
        <charset val="134"/>
      </rPr>
      <t>，满足超低排放要求。</t>
    </r>
  </si>
  <si>
    <t>4</t>
  </si>
  <si>
    <t>废钢料场扬尘治理项目</t>
  </si>
  <si>
    <t>天津钢管制造有限公司</t>
  </si>
  <si>
    <r>
      <rPr>
        <sz val="9"/>
        <rFont val="宋体"/>
        <charset val="134"/>
      </rPr>
      <t>针对</t>
    </r>
    <r>
      <rPr>
        <sz val="9"/>
        <rFont val="Times New Roman"/>
        <charset val="134"/>
      </rPr>
      <t>600T/D</t>
    </r>
    <r>
      <rPr>
        <sz val="9"/>
        <rFont val="宋体"/>
        <charset val="134"/>
      </rPr>
      <t>玻璃炉窑废气新建一套废气超低排放一体化处理设施，包括烟道脱硫塔、喷氨系统、陶瓷管催化脱硝除尘一体化系统、引风系统、电气仪控系统、石灰储存输送系统，烟气处理量</t>
    </r>
    <r>
      <rPr>
        <sz val="9"/>
        <rFont val="Times New Roman"/>
        <charset val="134"/>
      </rPr>
      <t>120000m3/h</t>
    </r>
    <r>
      <rPr>
        <sz val="9"/>
        <rFont val="宋体"/>
        <charset val="134"/>
      </rPr>
      <t>，占地面积</t>
    </r>
    <r>
      <rPr>
        <sz val="9"/>
        <rFont val="Times New Roman"/>
        <charset val="134"/>
      </rPr>
      <t>1500m2</t>
    </r>
    <r>
      <rPr>
        <sz val="9"/>
        <rFont val="宋体"/>
        <charset val="134"/>
      </rPr>
      <t>。</t>
    </r>
  </si>
  <si>
    <t>5</t>
  </si>
  <si>
    <t>天焦皮带运输系统综合提升改造项目</t>
  </si>
  <si>
    <r>
      <rPr>
        <sz val="9"/>
        <rFont val="宋体"/>
        <charset val="134"/>
      </rPr>
      <t>按照《生态环境保护综合行政执法装备标准化建设指导标准（</t>
    </r>
    <r>
      <rPr>
        <sz val="9"/>
        <rFont val="Times New Roman"/>
        <charset val="134"/>
      </rPr>
      <t xml:space="preserve">2020 </t>
    </r>
    <r>
      <rPr>
        <sz val="9"/>
        <rFont val="宋体"/>
        <charset val="134"/>
      </rPr>
      <t>年版）》的要求，为执法人员配备气体流量计、粉尘快速测定仪、多参数气体检测仪、油气回收三项检测仪等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类共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件执法装备，推进生态环境综合行政执法队伍装备标准化建设，进一步提高总队执法装备水平，有效增强现场快速监测手段，持续提升执法能力，为进一步推进环境行政执法工作提供有力支撑。</t>
    </r>
  </si>
  <si>
    <t>6</t>
  </si>
  <si>
    <t>宁河区</t>
  </si>
  <si>
    <t>焚烧炉无煤燃烧节能改造项目</t>
  </si>
  <si>
    <t>玖龙纸业（天津）有限公司</t>
  </si>
  <si>
    <r>
      <rPr>
        <sz val="9"/>
        <rFont val="宋体"/>
        <charset val="134"/>
      </rPr>
      <t>自有厂区内，对现有的日熔化量为</t>
    </r>
    <r>
      <rPr>
        <sz val="9"/>
        <rFont val="Times New Roman"/>
        <charset val="134"/>
      </rPr>
      <t>550t/d</t>
    </r>
    <r>
      <rPr>
        <sz val="9"/>
        <rFont val="宋体"/>
        <charset val="134"/>
      </rPr>
      <t>浮法玻璃生产线熔窑烟气净化处理提升改造。新增氨水喷枪（氨水为</t>
    </r>
    <r>
      <rPr>
        <sz val="9"/>
        <rFont val="Times New Roman"/>
        <charset val="134"/>
      </rPr>
      <t>20%</t>
    </r>
    <r>
      <rPr>
        <sz val="9"/>
        <rFont val="宋体"/>
        <charset val="134"/>
      </rPr>
      <t>的水溶液）并对控制系统进行改造；</t>
    </r>
    <r>
      <rPr>
        <sz val="9"/>
        <rFont val="Times New Roman"/>
        <charset val="134"/>
      </rPr>
      <t>550t/d</t>
    </r>
    <r>
      <rPr>
        <sz val="9"/>
        <rFont val="宋体"/>
        <charset val="134"/>
      </rPr>
      <t>玻璃生产线陶瓷催化袋式过滤器一体化设备舱室中陶瓷过滤器更新（新一代陶瓷过滤器计</t>
    </r>
    <r>
      <rPr>
        <sz val="9"/>
        <rFont val="Times New Roman"/>
        <charset val="134"/>
      </rPr>
      <t>1800</t>
    </r>
    <r>
      <rPr>
        <sz val="9"/>
        <rFont val="宋体"/>
        <charset val="134"/>
      </rPr>
      <t>根），进一步提高处理效率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。本项目不改变原有产品及产能（本项目不含产业结构指导目录中淘汰及限制类内容）。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</si>
</sst>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2"/>
      <name val="黑体"/>
      <charset val="134"/>
    </font>
    <font>
      <sz val="16"/>
      <name val="方正小标宋_GBK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Times New Roman"/>
      <family val="1"/>
      <charset val="0"/>
    </font>
    <font>
      <b/>
      <sz val="11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书宋_GBK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176" fontId="15" fillId="0" borderId="1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workbookViewId="0">
      <selection activeCell="D13" sqref="D13"/>
    </sheetView>
  </sheetViews>
  <sheetFormatPr defaultColWidth="9.81666666666667" defaultRowHeight="36" customHeight="1"/>
  <cols>
    <col min="1" max="1" width="6.13333333333333" style="6" customWidth="1"/>
    <col min="2" max="2" width="11.8666666666667" style="7" customWidth="1"/>
    <col min="3" max="3" width="33.375" style="8" customWidth="1"/>
    <col min="4" max="4" width="22.4583333333333" style="8" customWidth="1"/>
    <col min="5" max="5" width="14.8166666666667" style="8" customWidth="1"/>
    <col min="6" max="6" width="14.8166666666667" style="7" customWidth="1"/>
    <col min="7" max="7" width="47" style="8" hidden="1" customWidth="1"/>
    <col min="8" max="8" width="12.725" style="9" customWidth="1"/>
    <col min="9" max="9" width="12.5" style="9" customWidth="1"/>
    <col min="10" max="10" width="12.5416666666667" style="10" customWidth="1"/>
    <col min="11" max="11" width="13.3666666666667" style="10" customWidth="1"/>
    <col min="12" max="12" width="10.275" style="11"/>
    <col min="13" max="218" width="9.6" style="1"/>
    <col min="219" max="237" width="9.81666666666667" style="12"/>
    <col min="238" max="238" width="9.6" style="1"/>
    <col min="239" max="16383" width="9.81666666666667" style="1"/>
    <col min="16384" max="16384" width="9.81666666666667" style="13"/>
  </cols>
  <sheetData>
    <row r="1" s="1" customFormat="1" customHeight="1" spans="1:16384">
      <c r="A1" s="14" t="s">
        <v>0</v>
      </c>
      <c r="B1" s="7"/>
      <c r="C1" s="8"/>
      <c r="D1" s="8"/>
      <c r="E1" s="8"/>
      <c r="F1" s="7"/>
      <c r="G1" s="8"/>
      <c r="H1" s="9"/>
      <c r="I1" s="9"/>
      <c r="J1" s="10"/>
      <c r="K1" s="10"/>
      <c r="L1" s="11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XFD1" s="39"/>
    </row>
    <row r="2" s="1" customFormat="1" customHeight="1" spans="1:23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</row>
    <row r="3" s="2" customFormat="1" ht="24" customHeight="1" spans="1:247">
      <c r="A3" s="16" t="s">
        <v>2</v>
      </c>
      <c r="B3" s="17" t="s">
        <v>3</v>
      </c>
      <c r="C3" s="16" t="s">
        <v>4</v>
      </c>
      <c r="D3" s="16" t="s">
        <v>5</v>
      </c>
      <c r="E3" s="18" t="s">
        <v>6</v>
      </c>
      <c r="F3" s="17" t="s">
        <v>7</v>
      </c>
      <c r="G3" s="17" t="s">
        <v>8</v>
      </c>
      <c r="H3" s="19" t="s">
        <v>9</v>
      </c>
      <c r="I3" s="30" t="s">
        <v>10</v>
      </c>
      <c r="J3" s="30"/>
      <c r="K3" s="30"/>
      <c r="L3" s="30"/>
      <c r="M3" s="31" t="s">
        <v>11</v>
      </c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ID3" s="32"/>
      <c r="IE3" s="32"/>
      <c r="IF3" s="32"/>
      <c r="IG3" s="32"/>
      <c r="IH3" s="32"/>
      <c r="II3" s="32"/>
      <c r="IJ3" s="32"/>
      <c r="IK3" s="32"/>
      <c r="IL3" s="32"/>
      <c r="IM3" s="32"/>
    </row>
    <row r="4" s="3" customFormat="1" ht="24" customHeight="1" spans="1:247">
      <c r="A4" s="16"/>
      <c r="B4" s="16"/>
      <c r="C4" s="16"/>
      <c r="D4" s="16"/>
      <c r="E4" s="18"/>
      <c r="F4" s="16"/>
      <c r="G4" s="16"/>
      <c r="H4" s="19"/>
      <c r="I4" s="18" t="s">
        <v>12</v>
      </c>
      <c r="J4" s="18" t="s">
        <v>13</v>
      </c>
      <c r="K4" s="18" t="s">
        <v>14</v>
      </c>
      <c r="L4" s="33" t="s">
        <v>15</v>
      </c>
      <c r="M4" s="34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ID4" s="32"/>
      <c r="IE4" s="32"/>
      <c r="IF4" s="32"/>
      <c r="IG4" s="32"/>
      <c r="IH4" s="32"/>
      <c r="II4" s="32"/>
      <c r="IJ4" s="32"/>
      <c r="IK4" s="32"/>
      <c r="IL4" s="32"/>
      <c r="IM4" s="32"/>
    </row>
    <row r="5" s="4" customFormat="1" customHeight="1" spans="1:16384">
      <c r="A5" s="20" t="s">
        <v>16</v>
      </c>
      <c r="B5" s="21"/>
      <c r="C5" s="21"/>
      <c r="D5" s="21"/>
      <c r="E5" s="21"/>
      <c r="F5" s="21"/>
      <c r="G5" s="21"/>
      <c r="H5" s="22">
        <f>SUM(H6:H10)</f>
        <v>22609.9</v>
      </c>
      <c r="I5" s="22">
        <f>SUM(I6:I10)</f>
        <v>5875.09</v>
      </c>
      <c r="J5" s="22">
        <f>SUM(J6:J10)</f>
        <v>0</v>
      </c>
      <c r="K5" s="22">
        <f>SUM(K6:K10)</f>
        <v>0</v>
      </c>
      <c r="L5" s="22">
        <f>SUM(L6:L10)</f>
        <v>14908.5</v>
      </c>
      <c r="M5" s="3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40"/>
    </row>
    <row r="6" s="5" customFormat="1" customHeight="1" spans="1:16384">
      <c r="A6" s="23" t="s">
        <v>17</v>
      </c>
      <c r="B6" s="24" t="s">
        <v>18</v>
      </c>
      <c r="C6" s="25" t="s">
        <v>19</v>
      </c>
      <c r="D6" s="25" t="s">
        <v>20</v>
      </c>
      <c r="E6" s="26" t="s">
        <v>21</v>
      </c>
      <c r="F6" s="23" t="s">
        <v>22</v>
      </c>
      <c r="G6" s="27" t="s">
        <v>23</v>
      </c>
      <c r="H6" s="28">
        <v>349.9</v>
      </c>
      <c r="I6" s="28">
        <v>100.9</v>
      </c>
      <c r="J6" s="36"/>
      <c r="K6" s="36"/>
      <c r="L6" s="36">
        <f>H6-I6-J6-K6</f>
        <v>249</v>
      </c>
      <c r="M6" s="37" t="s">
        <v>24</v>
      </c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XFD6" s="40"/>
    </row>
    <row r="7" s="5" customFormat="1" customHeight="1" spans="1:16384">
      <c r="A7" s="23" t="s">
        <v>25</v>
      </c>
      <c r="B7" s="24" t="s">
        <v>26</v>
      </c>
      <c r="C7" s="25" t="s">
        <v>27</v>
      </c>
      <c r="D7" s="25" t="s">
        <v>28</v>
      </c>
      <c r="E7" s="26" t="s">
        <v>21</v>
      </c>
      <c r="F7" s="23" t="s">
        <v>22</v>
      </c>
      <c r="G7" s="27" t="s">
        <v>29</v>
      </c>
      <c r="H7" s="28">
        <v>5600</v>
      </c>
      <c r="I7" s="28">
        <v>424.5</v>
      </c>
      <c r="J7" s="36"/>
      <c r="K7" s="36"/>
      <c r="L7" s="36">
        <f>H7-I7-J7-K7</f>
        <v>5175.5</v>
      </c>
      <c r="M7" s="37" t="s">
        <v>30</v>
      </c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XFD7" s="40"/>
    </row>
    <row r="8" s="5" customFormat="1" customHeight="1" spans="1:16384">
      <c r="A8" s="23" t="s">
        <v>31</v>
      </c>
      <c r="B8" s="24" t="s">
        <v>26</v>
      </c>
      <c r="C8" s="25" t="s">
        <v>32</v>
      </c>
      <c r="D8" s="25" t="s">
        <v>28</v>
      </c>
      <c r="E8" s="26" t="s">
        <v>21</v>
      </c>
      <c r="F8" s="23" t="s">
        <v>22</v>
      </c>
      <c r="G8" s="27" t="s">
        <v>33</v>
      </c>
      <c r="H8" s="29">
        <v>5100</v>
      </c>
      <c r="I8" s="29">
        <v>2111</v>
      </c>
      <c r="J8" s="36"/>
      <c r="K8" s="36"/>
      <c r="L8" s="36">
        <f>H8-I8-J8-K8</f>
        <v>2989</v>
      </c>
      <c r="M8" s="37" t="s">
        <v>24</v>
      </c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XFD8" s="40"/>
    </row>
    <row r="9" s="5" customFormat="1" customHeight="1" spans="1:16384">
      <c r="A9" s="23" t="s">
        <v>34</v>
      </c>
      <c r="B9" s="24" t="s">
        <v>26</v>
      </c>
      <c r="C9" s="25" t="s">
        <v>35</v>
      </c>
      <c r="D9" s="25" t="s">
        <v>36</v>
      </c>
      <c r="E9" s="26" t="s">
        <v>21</v>
      </c>
      <c r="F9" s="23" t="s">
        <v>22</v>
      </c>
      <c r="G9" s="27" t="s">
        <v>37</v>
      </c>
      <c r="H9" s="28">
        <v>5860</v>
      </c>
      <c r="I9" s="28">
        <v>2368</v>
      </c>
      <c r="J9" s="36"/>
      <c r="K9" s="36"/>
      <c r="L9" s="36">
        <f>H9-I9-J9-K9</f>
        <v>3492</v>
      </c>
      <c r="M9" s="37" t="s">
        <v>24</v>
      </c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XFD9" s="40"/>
    </row>
    <row r="10" s="5" customFormat="1" customHeight="1" spans="1:16384">
      <c r="A10" s="23" t="s">
        <v>38</v>
      </c>
      <c r="B10" s="24" t="s">
        <v>26</v>
      </c>
      <c r="C10" s="25" t="s">
        <v>39</v>
      </c>
      <c r="D10" s="25" t="s">
        <v>28</v>
      </c>
      <c r="E10" s="26" t="s">
        <v>21</v>
      </c>
      <c r="F10" s="23" t="s">
        <v>22</v>
      </c>
      <c r="G10" s="27" t="s">
        <v>40</v>
      </c>
      <c r="H10" s="28">
        <v>5700</v>
      </c>
      <c r="I10" s="28">
        <v>870.69</v>
      </c>
      <c r="J10" s="36"/>
      <c r="K10" s="36"/>
      <c r="L10" s="36">
        <v>3003</v>
      </c>
      <c r="M10" s="37" t="s">
        <v>24</v>
      </c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XFD10" s="40"/>
    </row>
    <row r="11" s="5" customFormat="1" customHeight="1" spans="1:16384">
      <c r="A11" s="23" t="s">
        <v>41</v>
      </c>
      <c r="B11" s="24" t="s">
        <v>42</v>
      </c>
      <c r="C11" s="25" t="s">
        <v>43</v>
      </c>
      <c r="D11" s="25" t="s">
        <v>44</v>
      </c>
      <c r="E11" s="26" t="s">
        <v>21</v>
      </c>
      <c r="F11" s="23" t="s">
        <v>22</v>
      </c>
      <c r="G11" s="27" t="s">
        <v>45</v>
      </c>
      <c r="H11" s="28">
        <v>5000</v>
      </c>
      <c r="I11" s="28">
        <v>615</v>
      </c>
      <c r="J11" s="36"/>
      <c r="K11" s="36"/>
      <c r="L11" s="36">
        <f>H11-I11-J11-K11</f>
        <v>4385</v>
      </c>
      <c r="M11" s="37" t="s">
        <v>24</v>
      </c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XFD11" s="40"/>
    </row>
    <row r="12" s="1" customFormat="1" customHeight="1" spans="1:16384">
      <c r="A12" s="6"/>
      <c r="B12" s="7"/>
      <c r="C12" s="8"/>
      <c r="D12" s="8"/>
      <c r="E12" s="8"/>
      <c r="F12" s="7"/>
      <c r="G12" s="8"/>
      <c r="H12" s="9"/>
      <c r="I12" s="9"/>
      <c r="J12" s="10"/>
      <c r="K12" s="10"/>
      <c r="L12" s="11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XFD12" s="13"/>
    </row>
  </sheetData>
  <autoFilter ref="A1:M10">
    <extLst/>
  </autoFilter>
  <mergeCells count="11">
    <mergeCell ref="A2:M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以奖促治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2022-07-19T00:37:00Z</dcterms:created>
  <dcterms:modified xsi:type="dcterms:W3CDTF">2023-08-07T07:13:38Z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0319220EB809408CAAD04C64CD20A16D</vt:lpwstr>
  </property>
  <property fmtid="{D5CDD505-2E9C-101B-9397-08002B2CF9AE}" pid="3" name="KSOProductBuildVer">
    <vt:lpwstr>2052-12.1.0.15120</vt:lpwstr>
  </property>
</Properties>
</file>